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1355" windowHeight="8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Лист1!$B$1:$I$55</definedName>
  </definedNames>
  <calcPr calcId="124519"/>
</workbook>
</file>

<file path=xl/calcChain.xml><?xml version="1.0" encoding="utf-8"?>
<calcChain xmlns="http://schemas.openxmlformats.org/spreadsheetml/2006/main">
  <c r="H53" i="1"/>
  <c r="H39"/>
  <c r="H40"/>
  <c r="H38"/>
  <c r="H31"/>
  <c r="H33"/>
  <c r="H30"/>
  <c r="H13"/>
  <c r="H14"/>
  <c r="H15"/>
  <c r="H16"/>
  <c r="H18"/>
  <c r="H19"/>
  <c r="H20"/>
  <c r="H21"/>
  <c r="H22"/>
  <c r="H23"/>
  <c r="H24"/>
  <c r="H25"/>
  <c r="H8"/>
  <c r="H9"/>
  <c r="H10"/>
  <c r="H11"/>
  <c r="H12"/>
  <c r="H6"/>
</calcChain>
</file>

<file path=xl/sharedStrings.xml><?xml version="1.0" encoding="utf-8"?>
<sst xmlns="http://schemas.openxmlformats.org/spreadsheetml/2006/main" count="124" uniqueCount="104">
  <si>
    <t>Наименование</t>
  </si>
  <si>
    <t>Внутр.размеры</t>
  </si>
  <si>
    <t>Вн.объём</t>
  </si>
  <si>
    <t>380*230*280</t>
  </si>
  <si>
    <t>380*285*95</t>
  </si>
  <si>
    <t>380*285*142</t>
  </si>
  <si>
    <t>350*264*232</t>
  </si>
  <si>
    <t>630*320*340</t>
  </si>
  <si>
    <t>380*380*228</t>
  </si>
  <si>
    <t>470*240*245</t>
  </si>
  <si>
    <t>570*285*185</t>
  </si>
  <si>
    <t xml:space="preserve">380*305*300 </t>
  </si>
  <si>
    <t>380*253*120</t>
  </si>
  <si>
    <t>495*265*200</t>
  </si>
  <si>
    <t>386*215*180</t>
  </si>
  <si>
    <t>500*400*250</t>
  </si>
  <si>
    <t>304*226*130</t>
  </si>
  <si>
    <t>525*420*275</t>
  </si>
  <si>
    <t>1200*2050</t>
  </si>
  <si>
    <t>(2,46 кв.м.)</t>
  </si>
  <si>
    <t>400*300*100</t>
  </si>
  <si>
    <t>Поддон «Кондитерский» серый</t>
  </si>
  <si>
    <t>400*300*70</t>
  </si>
  <si>
    <t>Поддон «Кондитерский» белый</t>
  </si>
  <si>
    <t>бобина</t>
  </si>
  <si>
    <t>300*300*40</t>
  </si>
  <si>
    <t>400*400*40</t>
  </si>
  <si>
    <t>320*320*40</t>
  </si>
  <si>
    <t>Пицца-1 (серый)</t>
  </si>
  <si>
    <t>ПРАЙС-ЛИСТ НА ГОФРОТАРУ И ГОФРОКАРТОН</t>
  </si>
  <si>
    <t>Пицца-5 (серый)</t>
  </si>
  <si>
    <t>Пицца-5 (белый)</t>
  </si>
  <si>
    <t>Пицца-6 (серый)</t>
  </si>
  <si>
    <t>Минимальная партия, шт</t>
  </si>
  <si>
    <t>Обечайка</t>
  </si>
  <si>
    <t>лист</t>
  </si>
  <si>
    <t>Кол-во в кипе, шт</t>
  </si>
  <si>
    <t>до 300 листов</t>
  </si>
  <si>
    <t xml:space="preserve">Г/ящик «Бальзам» </t>
  </si>
  <si>
    <t>Г/ящ. Дальпико-1</t>
  </si>
  <si>
    <t>Г/ящик  Мясо соевое</t>
  </si>
  <si>
    <t>Г/ящик      Рулончик –3</t>
  </si>
  <si>
    <t>Г/ящик Молоко-1</t>
  </si>
  <si>
    <t xml:space="preserve">560                          560                   </t>
  </si>
  <si>
    <t xml:space="preserve">Прокладка </t>
  </si>
  <si>
    <t>Г/я№ 18                     (127)</t>
  </si>
  <si>
    <t>Г/я № 21 (кондитерс    (75)</t>
  </si>
  <si>
    <t>плотность 125 г/м2</t>
  </si>
  <si>
    <t xml:space="preserve">Бумага тароупаковочная </t>
  </si>
  <si>
    <t>высота 1050 мм</t>
  </si>
  <si>
    <t xml:space="preserve">Картон плоских слоев </t>
  </si>
  <si>
    <t>плотность 140-200 г/м2</t>
  </si>
  <si>
    <t>от 300 листов</t>
  </si>
  <si>
    <t>Г/я № 72 (селед. 25*4) (124)</t>
  </si>
  <si>
    <t>Г/я  № 17/ (рыб. Конс )     (33)</t>
  </si>
  <si>
    <t xml:space="preserve">Г/ящик «Датский»    (икра)                                 </t>
  </si>
  <si>
    <t>Поддон «Печенье-А     (серый)</t>
  </si>
  <si>
    <t>250*250*40</t>
  </si>
  <si>
    <t>Пицца-1 (белый)</t>
  </si>
  <si>
    <t>Пицца-2 (серый)</t>
  </si>
  <si>
    <t>Пицца-2 (белый)</t>
  </si>
  <si>
    <t>Пицца-3 (серый)</t>
  </si>
  <si>
    <t>Пицца-3 (белый)</t>
  </si>
  <si>
    <t>Пицца-4 (серый)</t>
  </si>
  <si>
    <t>350*350*40</t>
  </si>
  <si>
    <t>Пицца-4 (белый)</t>
  </si>
  <si>
    <t>470*470*40</t>
  </si>
  <si>
    <t>Пицца-6 (белый)</t>
  </si>
  <si>
    <t>Г/я № 12 (кондитер)- 56</t>
  </si>
  <si>
    <t>Г/я№ 14                   -- 58</t>
  </si>
  <si>
    <t xml:space="preserve">Г/я № 66                   (114)                                Обечайка   №66      (114)                     </t>
  </si>
  <si>
    <t>Цена   реалиизации   с НДС, за 1 шт</t>
  </si>
  <si>
    <r>
      <t>Г</t>
    </r>
    <r>
      <rPr>
        <b/>
        <sz val="36"/>
        <rFont val="Times New Roman"/>
        <family val="1"/>
        <charset val="204"/>
      </rPr>
      <t>/я  № 2  (коньячный)</t>
    </r>
  </si>
  <si>
    <r>
      <t>Г</t>
    </r>
    <r>
      <rPr>
        <b/>
        <sz val="36"/>
        <rFont val="Times New Roman"/>
        <family val="1"/>
        <charset val="204"/>
      </rPr>
      <t>/ящик «Брат-2»</t>
    </r>
  </si>
  <si>
    <r>
      <t>Г/картон</t>
    </r>
    <r>
      <rPr>
        <sz val="36"/>
        <rFont val="Times New Roman"/>
        <family val="1"/>
        <charset val="204"/>
      </rPr>
      <t xml:space="preserve"> 3-слойный</t>
    </r>
  </si>
  <si>
    <t xml:space="preserve">Г/я № 31 </t>
  </si>
  <si>
    <t>350*264*210</t>
  </si>
  <si>
    <t>Г/ящик Обувь-41</t>
  </si>
  <si>
    <t>470*295*330</t>
  </si>
  <si>
    <t>Г/ящик Ратимир -14</t>
  </si>
  <si>
    <t>575*380*120</t>
  </si>
  <si>
    <t>на заказ</t>
  </si>
  <si>
    <t xml:space="preserve">высота 1050 мм </t>
  </si>
  <si>
    <t>заказ</t>
  </si>
  <si>
    <t>ООО "Мультипак"</t>
  </si>
  <si>
    <t>35,00                                      18,50</t>
  </si>
  <si>
    <t>Г/ящик      Рулончик –3А</t>
  </si>
  <si>
    <t>485*380*275</t>
  </si>
  <si>
    <t>Цена 1 пачки</t>
  </si>
  <si>
    <t>тел: 8(914)792-16-86, 275-28-60    E-mail: kartonvl@mail.ru, www.karton-vl.ru</t>
  </si>
  <si>
    <t>Г/ящик № 11 (5-ти слойный.)</t>
  </si>
  <si>
    <t>340*260*340</t>
  </si>
  <si>
    <t>Г/ящик    Дв Пласт</t>
  </si>
  <si>
    <t>766*374*500</t>
  </si>
  <si>
    <t>Г/ящик  Роял</t>
  </si>
  <si>
    <t>295*235*180</t>
  </si>
  <si>
    <t>Г/ящик ратимир (5-ти слойный.)</t>
  </si>
  <si>
    <t>370*240*340</t>
  </si>
  <si>
    <t>53000,00 за тонну</t>
  </si>
  <si>
    <t>53500,00 за тонну</t>
  </si>
  <si>
    <t xml:space="preserve">Г/я </t>
  </si>
  <si>
    <t>390*295*245</t>
  </si>
  <si>
    <t>Кит  3-х слойный</t>
  </si>
  <si>
    <t>680*210*460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</si>
</sst>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6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6"/>
      <name val="Arial Cyr"/>
      <charset val="204"/>
    </font>
    <font>
      <sz val="22"/>
      <name val="Arial Cyr"/>
      <charset val="204"/>
    </font>
    <font>
      <sz val="24"/>
      <name val="Arial Cyr"/>
      <charset val="204"/>
    </font>
    <font>
      <b/>
      <sz val="24"/>
      <name val="Arial Cyr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8"/>
      <name val="Arial Cyr"/>
      <charset val="204"/>
    </font>
    <font>
      <b/>
      <sz val="2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Arial Cyr"/>
      <charset val="204"/>
    </font>
    <font>
      <b/>
      <sz val="36"/>
      <name val="Arial Cyr"/>
      <charset val="204"/>
    </font>
    <font>
      <sz val="3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/>
    <xf numFmtId="2" fontId="0" fillId="0" borderId="0" xfId="0" applyNumberFormat="1"/>
    <xf numFmtId="0" fontId="0" fillId="0" borderId="0" xfId="0" applyBorder="1"/>
    <xf numFmtId="0" fontId="5" fillId="0" borderId="0" xfId="0" applyFont="1"/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6" xfId="1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1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distributed" wrapText="1"/>
    </xf>
    <xf numFmtId="0" fontId="8" fillId="0" borderId="2" xfId="0" applyNumberFormat="1" applyFont="1" applyBorder="1" applyAlignment="1">
      <alignment horizontal="center" vertical="distributed" wrapText="1"/>
    </xf>
    <xf numFmtId="0" fontId="9" fillId="0" borderId="9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6" fillId="0" borderId="7" xfId="0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7" fillId="0" borderId="12" xfId="0" applyFont="1" applyBorder="1"/>
    <xf numFmtId="0" fontId="8" fillId="0" borderId="12" xfId="0" applyFont="1" applyBorder="1" applyAlignment="1">
      <alignment horizontal="center"/>
    </xf>
    <xf numFmtId="0" fontId="8" fillId="0" borderId="12" xfId="0" applyFont="1" applyBorder="1"/>
    <xf numFmtId="0" fontId="6" fillId="0" borderId="12" xfId="0" applyFont="1" applyBorder="1"/>
    <xf numFmtId="0" fontId="9" fillId="0" borderId="12" xfId="0" applyFont="1" applyBorder="1"/>
    <xf numFmtId="0" fontId="8" fillId="0" borderId="6" xfId="0" applyFont="1" applyBorder="1" applyAlignment="1">
      <alignment horizontal="center"/>
    </xf>
    <xf numFmtId="0" fontId="10" fillId="0" borderId="0" xfId="0" applyFont="1"/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distributed" wrapText="1"/>
    </xf>
    <xf numFmtId="0" fontId="12" fillId="0" borderId="13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0" borderId="0" xfId="0" applyFont="1"/>
    <xf numFmtId="0" fontId="12" fillId="0" borderId="1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9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Border="1"/>
    <xf numFmtId="0" fontId="12" fillId="0" borderId="17" xfId="0" applyFont="1" applyFill="1" applyBorder="1" applyAlignment="1">
      <alignment vertical="top" wrapText="1"/>
    </xf>
    <xf numFmtId="0" fontId="12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6" fillId="0" borderId="7" xfId="0" applyFont="1" applyBorder="1" applyAlignment="1">
      <alignment horizontal="center"/>
    </xf>
    <xf numFmtId="0" fontId="12" fillId="0" borderId="16" xfId="0" applyFont="1" applyBorder="1" applyAlignment="1">
      <alignment vertical="top" wrapText="1"/>
    </xf>
    <xf numFmtId="2" fontId="12" fillId="0" borderId="4" xfId="0" applyNumberFormat="1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top" wrapText="1"/>
    </xf>
    <xf numFmtId="2" fontId="12" fillId="0" borderId="8" xfId="0" applyNumberFormat="1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2" fontId="11" fillId="0" borderId="28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12" fillId="0" borderId="16" xfId="0" applyFont="1" applyBorder="1" applyAlignment="1">
      <alignment vertical="top" wrapText="1"/>
    </xf>
    <xf numFmtId="2" fontId="11" fillId="0" borderId="28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9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44" fontId="14" fillId="0" borderId="2" xfId="1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4" fontId="8" fillId="0" borderId="9" xfId="1" applyFont="1" applyBorder="1" applyAlignment="1">
      <alignment horizontal="center" vertical="center" wrapText="1"/>
    </xf>
    <xf numFmtId="44" fontId="8" fillId="0" borderId="16" xfId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 vertical="justify"/>
    </xf>
    <xf numFmtId="2" fontId="11" fillId="0" borderId="22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topLeftCell="A28" zoomScale="50" zoomScaleNormal="50" zoomScaleSheetLayoutView="75" workbookViewId="0">
      <selection activeCell="D36" sqref="D36"/>
    </sheetView>
  </sheetViews>
  <sheetFormatPr defaultRowHeight="12.75"/>
  <cols>
    <col min="1" max="1" width="0.140625" customWidth="1"/>
    <col min="2" max="2" width="81.42578125" customWidth="1"/>
    <col min="3" max="3" width="25.140625" customWidth="1"/>
    <col min="4" max="4" width="65.5703125" customWidth="1"/>
    <col min="5" max="5" width="37.85546875" customWidth="1"/>
    <col min="6" max="6" width="68.5703125" customWidth="1"/>
    <col min="7" max="7" width="31.28515625" customWidth="1"/>
    <col min="8" max="8" width="18.140625" customWidth="1"/>
    <col min="9" max="9" width="19.5703125" customWidth="1"/>
    <col min="10" max="10" width="0.85546875" hidden="1" customWidth="1"/>
    <col min="11" max="11" width="0" hidden="1" customWidth="1"/>
  </cols>
  <sheetData>
    <row r="1" spans="2:11" ht="45">
      <c r="B1" s="45"/>
      <c r="C1" s="45"/>
      <c r="D1" s="49" t="s">
        <v>84</v>
      </c>
      <c r="E1" s="45"/>
      <c r="F1" s="45"/>
      <c r="G1" s="45"/>
      <c r="H1" s="30"/>
      <c r="I1" s="30"/>
    </row>
    <row r="2" spans="2:11" ht="45">
      <c r="B2" s="45"/>
      <c r="C2" s="50" t="s">
        <v>29</v>
      </c>
      <c r="D2" s="50"/>
      <c r="E2" s="50"/>
      <c r="F2" s="51"/>
      <c r="G2" s="45"/>
      <c r="H2" s="30"/>
      <c r="I2" s="30"/>
    </row>
    <row r="3" spans="2:11" ht="45.75" thickBot="1">
      <c r="B3" s="112" t="s">
        <v>89</v>
      </c>
      <c r="C3" s="112"/>
      <c r="D3" s="112"/>
      <c r="E3" s="112"/>
      <c r="F3" s="112"/>
      <c r="G3" s="112"/>
      <c r="H3" s="30"/>
      <c r="I3" s="30"/>
      <c r="K3" s="3"/>
    </row>
    <row r="4" spans="2:11" ht="30" customHeight="1">
      <c r="B4" s="117" t="s">
        <v>0</v>
      </c>
      <c r="C4" s="113" t="s">
        <v>33</v>
      </c>
      <c r="D4" s="113" t="s">
        <v>1</v>
      </c>
      <c r="E4" s="115" t="s">
        <v>2</v>
      </c>
      <c r="F4" s="119" t="s">
        <v>71</v>
      </c>
      <c r="G4" s="113" t="s">
        <v>36</v>
      </c>
      <c r="H4" s="121" t="s">
        <v>88</v>
      </c>
      <c r="I4" s="122"/>
      <c r="K4" s="127"/>
    </row>
    <row r="5" spans="2:11" ht="79.5" customHeight="1" thickBot="1">
      <c r="B5" s="118"/>
      <c r="C5" s="114"/>
      <c r="D5" s="114"/>
      <c r="E5" s="116"/>
      <c r="F5" s="120"/>
      <c r="G5" s="114"/>
      <c r="H5" s="123"/>
      <c r="I5" s="124"/>
      <c r="K5" s="127"/>
    </row>
    <row r="6" spans="2:11" ht="71.25" customHeight="1" thickBot="1">
      <c r="B6" s="52" t="s">
        <v>72</v>
      </c>
      <c r="C6" s="5">
        <v>20</v>
      </c>
      <c r="D6" s="31" t="s">
        <v>3</v>
      </c>
      <c r="E6" s="6">
        <v>2.5000000000000001E-2</v>
      </c>
      <c r="F6" s="36">
        <v>32</v>
      </c>
      <c r="G6" s="7">
        <v>560</v>
      </c>
      <c r="H6" s="125">
        <f>F6*20</f>
        <v>640</v>
      </c>
      <c r="I6" s="126"/>
      <c r="K6" s="3"/>
    </row>
    <row r="7" spans="2:11" ht="93.75" customHeight="1" thickBot="1">
      <c r="B7" s="86" t="s">
        <v>94</v>
      </c>
      <c r="C7" s="5">
        <v>20</v>
      </c>
      <c r="D7" s="31" t="s">
        <v>95</v>
      </c>
      <c r="E7" s="6">
        <v>1.2E-2</v>
      </c>
      <c r="F7" s="36">
        <v>24</v>
      </c>
      <c r="G7" s="7">
        <v>560</v>
      </c>
      <c r="H7" s="125" t="s">
        <v>83</v>
      </c>
      <c r="I7" s="126"/>
    </row>
    <row r="8" spans="2:11" ht="78" customHeight="1" thickBot="1">
      <c r="B8" s="53" t="s">
        <v>68</v>
      </c>
      <c r="C8" s="5">
        <v>20</v>
      </c>
      <c r="D8" s="31" t="s">
        <v>4</v>
      </c>
      <c r="E8" s="6">
        <v>0.01</v>
      </c>
      <c r="F8" s="36">
        <v>26</v>
      </c>
      <c r="G8" s="7">
        <v>560</v>
      </c>
      <c r="H8" s="125">
        <f t="shared" ref="H8:H13" si="0">F8*20</f>
        <v>520</v>
      </c>
      <c r="I8" s="126"/>
    </row>
    <row r="9" spans="2:11" ht="75" customHeight="1" thickBot="1">
      <c r="B9" s="53" t="s">
        <v>69</v>
      </c>
      <c r="C9" s="5">
        <v>20</v>
      </c>
      <c r="D9" s="31" t="s">
        <v>5</v>
      </c>
      <c r="E9" s="6">
        <v>1.4999999999999999E-2</v>
      </c>
      <c r="F9" s="77">
        <v>28.5</v>
      </c>
      <c r="G9" s="7">
        <v>560</v>
      </c>
      <c r="H9" s="125">
        <f t="shared" si="0"/>
        <v>570</v>
      </c>
      <c r="I9" s="126"/>
    </row>
    <row r="10" spans="2:11" ht="75" customHeight="1" thickBot="1">
      <c r="B10" s="57" t="s">
        <v>100</v>
      </c>
      <c r="C10" s="68">
        <v>20</v>
      </c>
      <c r="D10" s="70" t="s">
        <v>101</v>
      </c>
      <c r="E10" s="71">
        <v>2.8000000000000001E-2</v>
      </c>
      <c r="F10" s="78">
        <v>37.5</v>
      </c>
      <c r="G10" s="69">
        <v>560</v>
      </c>
      <c r="H10" s="125">
        <f t="shared" si="0"/>
        <v>750</v>
      </c>
      <c r="I10" s="126"/>
    </row>
    <row r="11" spans="2:11" ht="101.25" customHeight="1" thickBot="1">
      <c r="B11" s="54" t="s">
        <v>54</v>
      </c>
      <c r="C11" s="8">
        <v>20</v>
      </c>
      <c r="D11" s="100" t="s">
        <v>6</v>
      </c>
      <c r="E11" s="107">
        <v>2.1000000000000001E-2</v>
      </c>
      <c r="F11" s="78">
        <v>31.5</v>
      </c>
      <c r="G11" s="41">
        <v>560</v>
      </c>
      <c r="H11" s="125">
        <f t="shared" si="0"/>
        <v>630</v>
      </c>
      <c r="I11" s="126"/>
    </row>
    <row r="12" spans="2:11" ht="49.5" customHeight="1" thickBot="1">
      <c r="B12" s="55" t="s">
        <v>34</v>
      </c>
      <c r="C12" s="8"/>
      <c r="D12" s="101"/>
      <c r="E12" s="108"/>
      <c r="F12" s="79">
        <v>16.5</v>
      </c>
      <c r="G12" s="9">
        <v>560</v>
      </c>
      <c r="H12" s="125">
        <f t="shared" si="0"/>
        <v>330</v>
      </c>
      <c r="I12" s="126"/>
    </row>
    <row r="13" spans="2:11" ht="55.5" customHeight="1" thickBot="1">
      <c r="B13" s="56" t="s">
        <v>44</v>
      </c>
      <c r="C13" s="5"/>
      <c r="D13" s="102"/>
      <c r="E13" s="109"/>
      <c r="F13" s="79">
        <v>1.5</v>
      </c>
      <c r="G13" s="42"/>
      <c r="H13" s="125">
        <f t="shared" si="0"/>
        <v>30</v>
      </c>
      <c r="I13" s="126"/>
    </row>
    <row r="14" spans="2:11" ht="79.5" customHeight="1" thickBot="1">
      <c r="B14" s="57" t="s">
        <v>45</v>
      </c>
      <c r="C14" s="10">
        <v>20</v>
      </c>
      <c r="D14" s="31" t="s">
        <v>7</v>
      </c>
      <c r="E14" s="6">
        <v>6.9000000000000006E-2</v>
      </c>
      <c r="F14" s="36">
        <v>62</v>
      </c>
      <c r="G14" s="7">
        <v>280</v>
      </c>
      <c r="H14" s="125">
        <f t="shared" ref="H14:H25" si="1">F14*20</f>
        <v>1240</v>
      </c>
      <c r="I14" s="126"/>
    </row>
    <row r="15" spans="2:11" ht="87.75" customHeight="1" thickBot="1">
      <c r="B15" s="53" t="s">
        <v>46</v>
      </c>
      <c r="C15" s="11">
        <v>20</v>
      </c>
      <c r="D15" s="31" t="s">
        <v>8</v>
      </c>
      <c r="E15" s="23">
        <v>3.3000000000000002E-2</v>
      </c>
      <c r="F15" s="77">
        <v>46</v>
      </c>
      <c r="G15" s="12">
        <v>280</v>
      </c>
      <c r="H15" s="125">
        <f t="shared" si="1"/>
        <v>920</v>
      </c>
      <c r="I15" s="126"/>
    </row>
    <row r="16" spans="2:11" ht="87.75" customHeight="1" thickBot="1">
      <c r="B16" s="57" t="s">
        <v>75</v>
      </c>
      <c r="C16" s="68"/>
      <c r="D16" s="70" t="s">
        <v>76</v>
      </c>
      <c r="E16" s="71">
        <v>1.9E-2</v>
      </c>
      <c r="F16" s="78">
        <v>30</v>
      </c>
      <c r="G16" s="69">
        <v>560</v>
      </c>
      <c r="H16" s="125">
        <f t="shared" si="1"/>
        <v>600</v>
      </c>
      <c r="I16" s="126"/>
    </row>
    <row r="17" spans="2:9" ht="112.5" customHeight="1" thickBot="1">
      <c r="B17" s="58" t="s">
        <v>70</v>
      </c>
      <c r="C17" s="72">
        <v>20</v>
      </c>
      <c r="D17" s="32" t="s">
        <v>9</v>
      </c>
      <c r="E17" s="6">
        <v>2.8000000000000001E-2</v>
      </c>
      <c r="F17" s="80" t="s">
        <v>85</v>
      </c>
      <c r="G17" s="69" t="s">
        <v>43</v>
      </c>
      <c r="H17" s="125">
        <v>700</v>
      </c>
      <c r="I17" s="126"/>
    </row>
    <row r="18" spans="2:9" ht="60" customHeight="1" thickBot="1">
      <c r="B18" s="76" t="s">
        <v>86</v>
      </c>
      <c r="C18" s="27"/>
      <c r="D18" s="31" t="s">
        <v>87</v>
      </c>
      <c r="E18" s="83">
        <v>0.05</v>
      </c>
      <c r="F18" s="81">
        <v>57</v>
      </c>
      <c r="G18" s="83">
        <v>280</v>
      </c>
      <c r="H18" s="125">
        <f t="shared" si="1"/>
        <v>1140</v>
      </c>
      <c r="I18" s="126"/>
    </row>
    <row r="19" spans="2:9" ht="105" customHeight="1" thickBot="1">
      <c r="B19" s="59" t="s">
        <v>53</v>
      </c>
      <c r="C19" s="73">
        <v>20</v>
      </c>
      <c r="D19" s="43" t="s">
        <v>10</v>
      </c>
      <c r="E19" s="110">
        <v>0.03</v>
      </c>
      <c r="F19" s="80">
        <v>40</v>
      </c>
      <c r="G19" s="13">
        <v>280</v>
      </c>
      <c r="H19" s="125">
        <f t="shared" si="1"/>
        <v>800</v>
      </c>
      <c r="I19" s="126"/>
    </row>
    <row r="20" spans="2:9" ht="2.25" customHeight="1" thickBot="1">
      <c r="B20" s="60"/>
      <c r="C20" s="14">
        <v>20</v>
      </c>
      <c r="D20" s="44"/>
      <c r="E20" s="111"/>
      <c r="F20" s="80"/>
      <c r="G20" s="15"/>
      <c r="H20" s="125">
        <f t="shared" si="1"/>
        <v>0</v>
      </c>
      <c r="I20" s="126"/>
    </row>
    <row r="21" spans="2:9" ht="60" customHeight="1" thickBot="1">
      <c r="B21" s="53" t="s">
        <v>38</v>
      </c>
      <c r="C21" s="5">
        <v>20</v>
      </c>
      <c r="D21" s="31" t="s">
        <v>11</v>
      </c>
      <c r="E21" s="6">
        <v>3.5000000000000003E-2</v>
      </c>
      <c r="F21" s="36">
        <v>42</v>
      </c>
      <c r="G21" s="7">
        <v>320</v>
      </c>
      <c r="H21" s="125">
        <f t="shared" si="1"/>
        <v>840</v>
      </c>
      <c r="I21" s="126"/>
    </row>
    <row r="22" spans="2:9" ht="57" customHeight="1" thickBot="1">
      <c r="B22" s="61" t="s">
        <v>73</v>
      </c>
      <c r="C22" s="5">
        <v>20</v>
      </c>
      <c r="D22" s="31" t="s">
        <v>12</v>
      </c>
      <c r="E22" s="6">
        <v>1.2E-2</v>
      </c>
      <c r="F22" s="36">
        <v>25</v>
      </c>
      <c r="G22" s="7">
        <v>560</v>
      </c>
      <c r="H22" s="125">
        <f t="shared" si="1"/>
        <v>500</v>
      </c>
      <c r="I22" s="126"/>
    </row>
    <row r="23" spans="2:9" ht="69" customHeight="1" thickBot="1">
      <c r="B23" s="62" t="s">
        <v>55</v>
      </c>
      <c r="C23" s="16">
        <v>20</v>
      </c>
      <c r="D23" s="31" t="s">
        <v>13</v>
      </c>
      <c r="E23" s="6">
        <v>2.5999999999999999E-2</v>
      </c>
      <c r="F23" s="34">
        <v>35.5</v>
      </c>
      <c r="G23" s="17">
        <v>280</v>
      </c>
      <c r="H23" s="125">
        <f t="shared" si="1"/>
        <v>710</v>
      </c>
      <c r="I23" s="126"/>
    </row>
    <row r="24" spans="2:9" ht="72" customHeight="1" thickBot="1">
      <c r="B24" s="53" t="s">
        <v>39</v>
      </c>
      <c r="C24" s="5">
        <v>20</v>
      </c>
      <c r="D24" s="31" t="s">
        <v>16</v>
      </c>
      <c r="E24" s="6">
        <v>1.0449999999999999</v>
      </c>
      <c r="F24" s="36">
        <v>21</v>
      </c>
      <c r="G24" s="7">
        <v>560</v>
      </c>
      <c r="H24" s="125">
        <f t="shared" si="1"/>
        <v>420</v>
      </c>
      <c r="I24" s="126"/>
    </row>
    <row r="25" spans="2:9" ht="69.75" customHeight="1" thickBot="1">
      <c r="B25" s="53" t="s">
        <v>40</v>
      </c>
      <c r="C25" s="5">
        <v>20</v>
      </c>
      <c r="D25" s="31" t="s">
        <v>15</v>
      </c>
      <c r="E25" s="6">
        <v>0.05</v>
      </c>
      <c r="F25" s="36">
        <v>57.5</v>
      </c>
      <c r="G25" s="7">
        <v>280</v>
      </c>
      <c r="H25" s="125">
        <f t="shared" si="1"/>
        <v>1150</v>
      </c>
      <c r="I25" s="126"/>
    </row>
    <row r="26" spans="2:9" ht="75" customHeight="1" thickBot="1">
      <c r="B26" s="53" t="s">
        <v>42</v>
      </c>
      <c r="C26" s="5">
        <v>20</v>
      </c>
      <c r="D26" s="31" t="s">
        <v>14</v>
      </c>
      <c r="E26" s="6">
        <v>1.4999999999999999E-2</v>
      </c>
      <c r="F26" s="36">
        <v>25.5</v>
      </c>
      <c r="G26" s="7">
        <v>560</v>
      </c>
      <c r="H26" s="125">
        <v>14280</v>
      </c>
      <c r="I26" s="126"/>
    </row>
    <row r="27" spans="2:9" ht="75" customHeight="1" thickBot="1">
      <c r="B27" s="53" t="s">
        <v>77</v>
      </c>
      <c r="C27" s="5">
        <v>20</v>
      </c>
      <c r="D27" s="31" t="s">
        <v>78</v>
      </c>
      <c r="E27" s="6">
        <v>4.4999999999999998E-2</v>
      </c>
      <c r="F27" s="36">
        <v>47.5</v>
      </c>
      <c r="G27" s="7">
        <v>280</v>
      </c>
      <c r="H27" s="125" t="s">
        <v>81</v>
      </c>
      <c r="I27" s="126"/>
    </row>
    <row r="28" spans="2:9" ht="112.5" customHeight="1" thickBot="1">
      <c r="B28" s="84" t="s">
        <v>90</v>
      </c>
      <c r="C28" s="5">
        <v>10</v>
      </c>
      <c r="D28" s="31" t="s">
        <v>91</v>
      </c>
      <c r="E28" s="6">
        <v>0.03</v>
      </c>
      <c r="F28" s="36">
        <v>56</v>
      </c>
      <c r="G28" s="7">
        <v>180</v>
      </c>
      <c r="H28" s="125"/>
      <c r="I28" s="126"/>
    </row>
    <row r="29" spans="2:9" ht="112.5" customHeight="1" thickBot="1">
      <c r="B29" s="89" t="s">
        <v>96</v>
      </c>
      <c r="C29" s="5">
        <v>10</v>
      </c>
      <c r="D29" s="31" t="s">
        <v>97</v>
      </c>
      <c r="E29" s="6">
        <v>0.03</v>
      </c>
      <c r="F29" s="36">
        <v>56</v>
      </c>
      <c r="G29" s="7">
        <v>180</v>
      </c>
      <c r="H29" s="87"/>
      <c r="I29" s="88"/>
    </row>
    <row r="30" spans="2:9" ht="112.5" customHeight="1" thickBot="1">
      <c r="B30" s="74" t="s">
        <v>79</v>
      </c>
      <c r="C30" s="5">
        <v>20</v>
      </c>
      <c r="D30" s="31" t="s">
        <v>80</v>
      </c>
      <c r="E30" s="6">
        <v>2.5999999999999999E-2</v>
      </c>
      <c r="F30" s="36">
        <v>47</v>
      </c>
      <c r="G30" s="7">
        <v>560</v>
      </c>
      <c r="H30" s="128">
        <f>F30*20</f>
        <v>940</v>
      </c>
      <c r="I30" s="129"/>
    </row>
    <row r="31" spans="2:9" ht="112.5" customHeight="1" thickBot="1">
      <c r="B31" s="85" t="s">
        <v>92</v>
      </c>
      <c r="C31" s="5">
        <v>10</v>
      </c>
      <c r="D31" s="31" t="s">
        <v>93</v>
      </c>
      <c r="E31" s="6">
        <v>6.0999999999999999E-2</v>
      </c>
      <c r="F31" s="36">
        <v>165</v>
      </c>
      <c r="G31" s="7">
        <v>280</v>
      </c>
      <c r="H31" s="128">
        <f t="shared" ref="H31:H33" si="2">F31*20</f>
        <v>3300</v>
      </c>
      <c r="I31" s="129"/>
    </row>
    <row r="32" spans="2:9" ht="67.5" customHeight="1" thickBot="1">
      <c r="B32" s="133" t="s">
        <v>102</v>
      </c>
      <c r="C32" s="134"/>
      <c r="D32" s="135" t="s">
        <v>103</v>
      </c>
      <c r="E32" s="134"/>
      <c r="F32" s="136">
        <v>57.5</v>
      </c>
      <c r="G32" s="137">
        <v>280</v>
      </c>
      <c r="H32" s="90"/>
      <c r="I32" s="91"/>
    </row>
    <row r="33" spans="2:9" ht="84.75" customHeight="1" thickBot="1">
      <c r="B33" s="53" t="s">
        <v>41</v>
      </c>
      <c r="C33" s="5">
        <v>20</v>
      </c>
      <c r="D33" s="31" t="s">
        <v>17</v>
      </c>
      <c r="E33" s="6">
        <v>0.14399999999999999</v>
      </c>
      <c r="F33" s="36">
        <v>65</v>
      </c>
      <c r="G33" s="7">
        <v>280</v>
      </c>
      <c r="H33" s="128">
        <f t="shared" si="2"/>
        <v>1300</v>
      </c>
      <c r="I33" s="129"/>
    </row>
    <row r="34" spans="2:9" ht="55.5" customHeight="1">
      <c r="B34" s="103" t="s">
        <v>74</v>
      </c>
      <c r="C34" s="105" t="s">
        <v>35</v>
      </c>
      <c r="D34" s="35" t="s">
        <v>18</v>
      </c>
      <c r="E34" s="18" t="s">
        <v>37</v>
      </c>
      <c r="F34" s="82">
        <v>120</v>
      </c>
      <c r="G34" s="19">
        <v>300</v>
      </c>
      <c r="H34" s="130"/>
      <c r="I34" s="131"/>
    </row>
    <row r="35" spans="2:9" ht="56.25" customHeight="1" thickBot="1">
      <c r="B35" s="104"/>
      <c r="C35" s="106"/>
      <c r="D35" s="32" t="s">
        <v>19</v>
      </c>
      <c r="E35" s="20" t="s">
        <v>52</v>
      </c>
      <c r="F35" s="36">
        <v>115</v>
      </c>
      <c r="G35" s="7">
        <v>300</v>
      </c>
      <c r="H35" s="125"/>
      <c r="I35" s="126"/>
    </row>
    <row r="36" spans="2:9" ht="81.75" customHeight="1" thickBot="1">
      <c r="B36" s="53" t="s">
        <v>48</v>
      </c>
      <c r="C36" s="5"/>
      <c r="D36" s="46" t="s">
        <v>47</v>
      </c>
      <c r="E36" s="75" t="s">
        <v>82</v>
      </c>
      <c r="F36" s="36" t="s">
        <v>98</v>
      </c>
      <c r="G36" s="5" t="s">
        <v>24</v>
      </c>
      <c r="H36" s="125"/>
      <c r="I36" s="126"/>
    </row>
    <row r="37" spans="2:9" ht="116.25" customHeight="1" thickBot="1">
      <c r="B37" s="53" t="s">
        <v>50</v>
      </c>
      <c r="C37" s="5"/>
      <c r="D37" s="47" t="s">
        <v>51</v>
      </c>
      <c r="E37" s="21" t="s">
        <v>49</v>
      </c>
      <c r="F37" s="37" t="s">
        <v>99</v>
      </c>
      <c r="G37" s="5" t="s">
        <v>24</v>
      </c>
      <c r="H37" s="125"/>
      <c r="I37" s="126"/>
    </row>
    <row r="38" spans="2:9" ht="97.5" customHeight="1" thickBot="1">
      <c r="B38" s="53" t="s">
        <v>56</v>
      </c>
      <c r="C38" s="22">
        <v>50</v>
      </c>
      <c r="D38" s="31" t="s">
        <v>20</v>
      </c>
      <c r="E38" s="5"/>
      <c r="F38" s="31">
        <v>25.5</v>
      </c>
      <c r="G38" s="7">
        <v>500</v>
      </c>
      <c r="H38" s="125">
        <f>F38*50</f>
        <v>1275</v>
      </c>
      <c r="I38" s="126"/>
    </row>
    <row r="39" spans="2:9" ht="93" customHeight="1" thickBot="1">
      <c r="B39" s="53" t="s">
        <v>21</v>
      </c>
      <c r="C39" s="22">
        <v>50</v>
      </c>
      <c r="D39" s="31" t="s">
        <v>22</v>
      </c>
      <c r="E39" s="5"/>
      <c r="F39" s="31">
        <v>22</v>
      </c>
      <c r="G39" s="7">
        <v>500</v>
      </c>
      <c r="H39" s="125">
        <f t="shared" ref="H39:H40" si="3">F39*50</f>
        <v>1100</v>
      </c>
      <c r="I39" s="126"/>
    </row>
    <row r="40" spans="2:9" ht="90.75" customHeight="1" thickBot="1">
      <c r="B40" s="53" t="s">
        <v>23</v>
      </c>
      <c r="C40" s="22">
        <v>50</v>
      </c>
      <c r="D40" s="31" t="s">
        <v>22</v>
      </c>
      <c r="E40" s="5"/>
      <c r="F40" s="31">
        <v>28</v>
      </c>
      <c r="G40" s="7">
        <v>500</v>
      </c>
      <c r="H40" s="125">
        <f t="shared" si="3"/>
        <v>1400</v>
      </c>
      <c r="I40" s="126"/>
    </row>
    <row r="41" spans="2:9" ht="63.75" customHeight="1">
      <c r="B41" s="63" t="s">
        <v>28</v>
      </c>
      <c r="C41" s="23"/>
      <c r="D41" s="32" t="s">
        <v>57</v>
      </c>
      <c r="E41" s="11"/>
      <c r="F41" s="38"/>
      <c r="G41" s="12">
        <v>3000</v>
      </c>
      <c r="H41" s="125" t="s">
        <v>83</v>
      </c>
      <c r="I41" s="126"/>
    </row>
    <row r="42" spans="2:9" ht="57.75" customHeight="1">
      <c r="B42" s="64" t="s">
        <v>58</v>
      </c>
      <c r="C42" s="24"/>
      <c r="D42" s="48" t="s">
        <v>57</v>
      </c>
      <c r="E42" s="24"/>
      <c r="F42" s="39"/>
      <c r="G42" s="12">
        <v>3000</v>
      </c>
      <c r="H42" s="125" t="s">
        <v>83</v>
      </c>
      <c r="I42" s="126"/>
    </row>
    <row r="43" spans="2:9" ht="46.5" customHeight="1">
      <c r="B43" s="65" t="s">
        <v>59</v>
      </c>
      <c r="C43" s="27"/>
      <c r="D43" s="39" t="s">
        <v>25</v>
      </c>
      <c r="E43" s="27"/>
      <c r="F43" s="33"/>
      <c r="G43" s="12">
        <v>3000</v>
      </c>
      <c r="H43" s="125" t="s">
        <v>83</v>
      </c>
      <c r="I43" s="126"/>
    </row>
    <row r="44" spans="2:9" ht="52.5" customHeight="1">
      <c r="B44" s="64" t="s">
        <v>60</v>
      </c>
      <c r="C44" s="27"/>
      <c r="D44" s="39" t="s">
        <v>25</v>
      </c>
      <c r="E44" s="25"/>
      <c r="F44" s="39"/>
      <c r="G44" s="12">
        <v>3000</v>
      </c>
      <c r="H44" s="125" t="s">
        <v>83</v>
      </c>
      <c r="I44" s="126"/>
    </row>
    <row r="45" spans="2:9" ht="49.5" customHeight="1">
      <c r="B45" s="64" t="s">
        <v>61</v>
      </c>
      <c r="C45" s="27"/>
      <c r="D45" s="39" t="s">
        <v>27</v>
      </c>
      <c r="E45" s="28"/>
      <c r="F45" s="39"/>
      <c r="G45" s="12">
        <v>3000</v>
      </c>
      <c r="H45" s="125" t="s">
        <v>83</v>
      </c>
      <c r="I45" s="126"/>
    </row>
    <row r="46" spans="2:9" ht="51" customHeight="1">
      <c r="B46" s="64" t="s">
        <v>62</v>
      </c>
      <c r="C46" s="27"/>
      <c r="D46" s="39" t="s">
        <v>27</v>
      </c>
      <c r="E46" s="28"/>
      <c r="F46" s="39"/>
      <c r="G46" s="12">
        <v>3000</v>
      </c>
      <c r="H46" s="125" t="s">
        <v>83</v>
      </c>
      <c r="I46" s="126"/>
    </row>
    <row r="47" spans="2:9" ht="45.75" customHeight="1">
      <c r="B47" s="65" t="s">
        <v>63</v>
      </c>
      <c r="C47" s="26"/>
      <c r="D47" s="39" t="s">
        <v>64</v>
      </c>
      <c r="E47" s="26"/>
      <c r="F47" s="39"/>
      <c r="G47" s="12">
        <v>3000</v>
      </c>
      <c r="H47" s="125" t="s">
        <v>83</v>
      </c>
      <c r="I47" s="126"/>
    </row>
    <row r="48" spans="2:9" ht="54.75" customHeight="1">
      <c r="B48" s="66" t="s">
        <v>65</v>
      </c>
      <c r="C48" s="29"/>
      <c r="D48" s="40" t="s">
        <v>64</v>
      </c>
      <c r="E48" s="29"/>
      <c r="F48" s="40"/>
      <c r="G48" s="12">
        <v>3000</v>
      </c>
      <c r="H48" s="125" t="s">
        <v>83</v>
      </c>
      <c r="I48" s="126"/>
    </row>
    <row r="49" spans="2:9" ht="40.5" customHeight="1">
      <c r="B49" s="67" t="s">
        <v>30</v>
      </c>
      <c r="C49" s="25"/>
      <c r="D49" s="39" t="s">
        <v>26</v>
      </c>
      <c r="E49" s="25"/>
      <c r="F49" s="39"/>
      <c r="G49" s="12">
        <v>3000</v>
      </c>
      <c r="H49" s="125" t="s">
        <v>83</v>
      </c>
      <c r="I49" s="126"/>
    </row>
    <row r="50" spans="2:9" ht="51.75" customHeight="1" thickBot="1">
      <c r="B50" s="67" t="s">
        <v>31</v>
      </c>
      <c r="C50" s="6"/>
      <c r="D50" s="31" t="s">
        <v>26</v>
      </c>
      <c r="E50" s="5"/>
      <c r="F50" s="31"/>
      <c r="G50" s="12">
        <v>3000</v>
      </c>
      <c r="H50" s="125" t="s">
        <v>83</v>
      </c>
      <c r="I50" s="126"/>
    </row>
    <row r="51" spans="2:9" ht="77.25" customHeight="1" thickBot="1">
      <c r="B51" s="53" t="s">
        <v>32</v>
      </c>
      <c r="C51" s="6"/>
      <c r="D51" s="31" t="s">
        <v>66</v>
      </c>
      <c r="E51" s="5"/>
      <c r="F51" s="31"/>
      <c r="G51" s="12">
        <v>3000</v>
      </c>
      <c r="H51" s="125" t="s">
        <v>83</v>
      </c>
      <c r="I51" s="126"/>
    </row>
    <row r="52" spans="2:9" ht="64.5" customHeight="1" thickBot="1">
      <c r="B52" s="53" t="s">
        <v>67</v>
      </c>
      <c r="C52" s="23"/>
      <c r="D52" s="32" t="s">
        <v>66</v>
      </c>
      <c r="E52" s="11"/>
      <c r="F52" s="32"/>
      <c r="G52" s="12">
        <v>3000</v>
      </c>
      <c r="H52" s="125" t="s">
        <v>83</v>
      </c>
      <c r="I52" s="126"/>
    </row>
    <row r="53" spans="2:9" ht="63.75" customHeight="1">
      <c r="H53" s="92">
        <f>F32*20</f>
        <v>1150</v>
      </c>
      <c r="I53" s="93"/>
    </row>
    <row r="54" spans="2:9" ht="42" customHeight="1" thickBot="1">
      <c r="B54" s="97"/>
      <c r="C54" s="98"/>
      <c r="D54" s="99"/>
      <c r="E54" s="98"/>
      <c r="F54" s="96"/>
      <c r="G54" s="132"/>
      <c r="H54" s="94"/>
      <c r="I54" s="95"/>
    </row>
    <row r="55" spans="2:9" ht="27">
      <c r="B55" s="4"/>
      <c r="F55" s="1"/>
      <c r="G55" s="2"/>
    </row>
  </sheetData>
  <mergeCells count="59">
    <mergeCell ref="H30:I30"/>
    <mergeCell ref="H31:I31"/>
    <mergeCell ref="H49:I49"/>
    <mergeCell ref="H50:I50"/>
    <mergeCell ref="H51:I51"/>
    <mergeCell ref="H52:I52"/>
    <mergeCell ref="H48:I48"/>
    <mergeCell ref="H43:I43"/>
    <mergeCell ref="H35:I35"/>
    <mergeCell ref="H36:I36"/>
    <mergeCell ref="H37:I37"/>
    <mergeCell ref="H38:I38"/>
    <mergeCell ref="H40:I40"/>
    <mergeCell ref="H41:I41"/>
    <mergeCell ref="H42:I42"/>
    <mergeCell ref="K4:K5"/>
    <mergeCell ref="H44:I44"/>
    <mergeCell ref="H46:I46"/>
    <mergeCell ref="H47:I47"/>
    <mergeCell ref="H39:I39"/>
    <mergeCell ref="H26:I26"/>
    <mergeCell ref="H27:I27"/>
    <mergeCell ref="H45:I45"/>
    <mergeCell ref="H19:I19"/>
    <mergeCell ref="H20:I20"/>
    <mergeCell ref="H21:I21"/>
    <mergeCell ref="H28:I28"/>
    <mergeCell ref="H33:I33"/>
    <mergeCell ref="H34:I34"/>
    <mergeCell ref="H22:I22"/>
    <mergeCell ref="H23:I23"/>
    <mergeCell ref="H24:I24"/>
    <mergeCell ref="H11:I11"/>
    <mergeCell ref="H12:I12"/>
    <mergeCell ref="H10:I10"/>
    <mergeCell ref="H25:I25"/>
    <mergeCell ref="H13:I13"/>
    <mergeCell ref="H14:I14"/>
    <mergeCell ref="H15:I15"/>
    <mergeCell ref="H17:I17"/>
    <mergeCell ref="H16:I16"/>
    <mergeCell ref="H18:I18"/>
    <mergeCell ref="H4:I5"/>
    <mergeCell ref="H6:I6"/>
    <mergeCell ref="H7:I7"/>
    <mergeCell ref="H8:I8"/>
    <mergeCell ref="H9:I9"/>
    <mergeCell ref="B3:G3"/>
    <mergeCell ref="G4:G5"/>
    <mergeCell ref="E4:E5"/>
    <mergeCell ref="D4:D5"/>
    <mergeCell ref="B4:B5"/>
    <mergeCell ref="C4:C5"/>
    <mergeCell ref="F4:F5"/>
    <mergeCell ref="D11:D13"/>
    <mergeCell ref="B34:B35"/>
    <mergeCell ref="C34:C35"/>
    <mergeCell ref="E11:E13"/>
    <mergeCell ref="E19:E20"/>
  </mergeCells>
  <phoneticPr fontId="3" type="noConversion"/>
  <pageMargins left="0.19" right="0.18" top="0" bottom="0.4" header="0" footer="0.2"/>
  <pageSetup paperSize="9" scale="2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Leek</cp:lastModifiedBy>
  <cp:lastPrinted>2015-11-26T02:44:54Z</cp:lastPrinted>
  <dcterms:created xsi:type="dcterms:W3CDTF">2013-03-25T06:02:00Z</dcterms:created>
  <dcterms:modified xsi:type="dcterms:W3CDTF">2020-01-24T04:00:35Z</dcterms:modified>
</cp:coreProperties>
</file>